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iam.suskova.LESY\Desktop\Verejné obstarávanie po 1_8_2020\DNS NOVÝ pestovné práce 2023_2026\2024\"/>
    </mc:Choice>
  </mc:AlternateContent>
  <bookViews>
    <workbookView xWindow="0" yWindow="0" windowWidth="28800" windowHeight="12135"/>
  </bookViews>
  <sheets>
    <sheet name="G2 nový návrh" sheetId="4" r:id="rId1"/>
  </sheets>
  <definedNames>
    <definedName name="_xlnm._FilterDatabase" localSheetId="0" hidden="1">'G2 nový návrh'!$A$5:$J$25</definedName>
  </definedNames>
  <calcPr calcId="162913"/>
</workbook>
</file>

<file path=xl/calcChain.xml><?xml version="1.0" encoding="utf-8"?>
<calcChain xmlns="http://schemas.openxmlformats.org/spreadsheetml/2006/main">
  <c r="J27" i="4" l="1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6" i="4"/>
  <c r="I23" i="4" l="1"/>
  <c r="I6" i="4" l="1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4" i="4"/>
  <c r="I25" i="4"/>
  <c r="I27" i="4" l="1"/>
</calcChain>
</file>

<file path=xl/sharedStrings.xml><?xml version="1.0" encoding="utf-8"?>
<sst xmlns="http://schemas.openxmlformats.org/spreadsheetml/2006/main" count="96" uniqueCount="53">
  <si>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</si>
  <si>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</si>
  <si>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</si>
  <si>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</si>
  <si>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</si>
  <si>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Ručné práce v škôlkarstve ( napr. vykladanie, ukladanie alebo rozhadzovanie kompostu, maštaľného hnoja, priemyselných hnojív, presuny substrátu a pod.).</t>
  </si>
  <si>
    <t>Ručná príprava pôdy pri zakladaní alebo prevádzke lesných škôlok, napr. rigolovanie, rýľovanie, úprava záhonov, chodníkov, priekop a pod..</t>
  </si>
  <si>
    <t>Hlboké prekopávanie a okopávanie, planírovanie, kyprenie a pletie záhonov semenáčikov a sadeníc v lesných škôlkach. Obsluha a konštrukcia závlah.</t>
  </si>
  <si>
    <t>Výroba obaľovaných sadeníc, obsluha plničky substrátov a rozbaľovačky substrátov (plnenie kaziet, ošetrovanie, pletie).</t>
  </si>
  <si>
    <t xml:space="preserve">Samostatná obsluha prídavných zariadení (nesených a závesných) na aplikáciu chemických roztokov a zmesí: napr. chemická plečka. Príprava a aplikácia chemických roztokov a zmesí. </t>
  </si>
  <si>
    <t>Číslo</t>
  </si>
  <si>
    <t>Pestovateľský výkon (pracovná činnosť a druh práce)</t>
  </si>
  <si>
    <t xml:space="preserve">Tarifná trieda </t>
  </si>
  <si>
    <t>Vyzdvihovanie sadeníc smreka</t>
  </si>
  <si>
    <t>Vyzdvihovanie sadeníc buka</t>
  </si>
  <si>
    <t>Ručná úprava záhonov, chodníkov, skladovacích priestorov na sadenice</t>
  </si>
  <si>
    <t>Asanácia pracovísk po vyzdvihovaní sadeníc, zber skál</t>
  </si>
  <si>
    <t>Chemické postreky - ručne pomocou chrbtového postrekovača</t>
  </si>
  <si>
    <t>Zazimovanie sadeníc prisypaním pilinami</t>
  </si>
  <si>
    <t>Vyzdvihovanie sadeníc jedle</t>
  </si>
  <si>
    <t>Pletie sadeníc - stredné zaburinenie</t>
  </si>
  <si>
    <t>Namáčanie koreňového systému</t>
  </si>
  <si>
    <t>Ostatné práce v rámci výkonu: manipulácia, zvážanie, nakladanie , expedícia vk sadeníc</t>
  </si>
  <si>
    <t>Celková cena za celý predmet zákazky</t>
  </si>
  <si>
    <t>Cena za mernú jednotku stanovená objednávateľom v € bez DPH:</t>
  </si>
  <si>
    <t>Celková cena za pestovateľský výkon v € bez DPH</t>
  </si>
  <si>
    <t>4.2.1</t>
  </si>
  <si>
    <t>4.2.12</t>
  </si>
  <si>
    <t>Stavba konštrukcií fóliovníkov, zakladanie fólie, vrátane zvárania a lepenia spojov, naťahovanie ochranných sietí, zakladanie snehových jám a pod.. Práce pri zriaďovaní, obsluhe a údržbe prevádzkových zariadení</t>
  </si>
  <si>
    <t>Oprava a údržba prevádzkových zariadení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</si>
  <si>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</si>
  <si>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</si>
  <si>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Vyzdvihovanie semenáčikov bez počítania na zimné skladovanie</t>
  </si>
  <si>
    <t>Vyzdvihovanie krytokorenných sadeníc - ihličnaté</t>
  </si>
  <si>
    <t>Vyzdvihovanie krytokorenných sadeníc - listnaté</t>
  </si>
  <si>
    <t>4.2.2</t>
  </si>
  <si>
    <t>4.2.20</t>
  </si>
  <si>
    <t>4.2.7</t>
  </si>
  <si>
    <t>Pletie 1 ročných semenáčkov - stredné zaburinenie</t>
  </si>
  <si>
    <t>Pletie 1 ročných semenáčkov - silné zaburinenie</t>
  </si>
  <si>
    <t>Pletie 2 ročných semenáčkov - stredné zaburinenie</t>
  </si>
  <si>
    <t>4.2.8</t>
  </si>
  <si>
    <t>Prevoz KK na Deste</t>
  </si>
  <si>
    <t>Manipulácia s kk materiálom, a sadbovačmi, navážanie kk sadeníc do boxu</t>
  </si>
  <si>
    <t>1 hod</t>
  </si>
  <si>
    <t>1 ár</t>
  </si>
  <si>
    <t>1000 ks</t>
  </si>
  <si>
    <t>Vyzdvihovanie sadeníc bez počítania a triedenia na zimné skladovanie</t>
  </si>
  <si>
    <t xml:space="preserve">VYPĹŇA </t>
  </si>
  <si>
    <t>Názov predmetu zákazky: Pestovateľská činnosť v  škôlkárskom stredisku Jochy</t>
  </si>
  <si>
    <t>UCHÁDZAČ</t>
  </si>
  <si>
    <t>do 13.12.2024</t>
  </si>
  <si>
    <t>Príloha č. 3    k Rámcovej dohode o dodaní služieb č.2/3262/2024/VT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</si>
</sst>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5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5" fillId="0" borderId="1" xfId="0" applyFont="1" applyFill="1" applyBorder="1"/>
    <xf numFmtId="4" fontId="5" fillId="2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7" fillId="0" borderId="0" xfId="0" applyFont="1"/>
    <xf numFmtId="0" fontId="8" fillId="3" borderId="1" xfId="0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left" vertical="center" wrapText="1"/>
    </xf>
    <xf numFmtId="0" fontId="7" fillId="0" borderId="0" xfId="0" applyNumberFormat="1" applyFont="1" applyAlignment="1">
      <alignment horizontal="left"/>
    </xf>
    <xf numFmtId="4" fontId="7" fillId="0" borderId="0" xfId="0" applyNumberFormat="1" applyFont="1"/>
    <xf numFmtId="0" fontId="4" fillId="0" borderId="0" xfId="1" applyFont="1" applyFill="1" applyAlignment="1">
      <alignment horizontal="center" wrapText="1"/>
    </xf>
    <xf numFmtId="0" fontId="7" fillId="0" borderId="0" xfId="0" applyFont="1" applyAlignment="1">
      <alignment wrapText="1"/>
    </xf>
    <xf numFmtId="0" fontId="4" fillId="0" borderId="0" xfId="1" applyFont="1" applyFill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7" fillId="0" borderId="0" xfId="0" applyNumberFormat="1" applyFont="1" applyAlignment="1">
      <alignment horizontal="left"/>
    </xf>
    <xf numFmtId="4" fontId="7" fillId="0" borderId="0" xfId="0" applyNumberFormat="1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" fontId="7" fillId="0" borderId="0" xfId="0" applyNumberFormat="1" applyFont="1" applyFill="1"/>
    <xf numFmtId="0" fontId="7" fillId="0" borderId="0" xfId="0" applyFont="1" applyFill="1"/>
    <xf numFmtId="0" fontId="7" fillId="0" borderId="4" xfId="0" applyFont="1" applyBorder="1" applyAlignment="1">
      <alignment wrapText="1"/>
    </xf>
    <xf numFmtId="0" fontId="7" fillId="0" borderId="4" xfId="0" applyFont="1" applyFill="1" applyBorder="1"/>
    <xf numFmtId="4" fontId="7" fillId="0" borderId="4" xfId="0" applyNumberFormat="1" applyFont="1" applyBorder="1"/>
    <xf numFmtId="4" fontId="7" fillId="0" borderId="2" xfId="0" applyNumberFormat="1" applyFont="1" applyFill="1" applyBorder="1"/>
    <xf numFmtId="0" fontId="9" fillId="0" borderId="3" xfId="0" applyFont="1" applyBorder="1" applyAlignment="1">
      <alignment wrapText="1"/>
    </xf>
    <xf numFmtId="4" fontId="7" fillId="0" borderId="4" xfId="0" applyNumberFormat="1" applyFont="1" applyFill="1" applyBorder="1"/>
    <xf numFmtId="0" fontId="7" fillId="0" borderId="0" xfId="0" applyFont="1" applyAlignment="1"/>
    <xf numFmtId="0" fontId="2" fillId="0" borderId="0" xfId="1" applyFont="1" applyFill="1" applyAlignment="1">
      <alignment horizontal="center"/>
    </xf>
    <xf numFmtId="0" fontId="8" fillId="0" borderId="5" xfId="0" applyFont="1" applyFill="1" applyBorder="1" applyAlignment="1">
      <alignment horizontal="left"/>
    </xf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2" fillId="4" borderId="0" xfId="1" applyFont="1" applyFill="1"/>
    <xf numFmtId="0" fontId="2" fillId="5" borderId="0" xfId="1" applyFont="1" applyFill="1"/>
    <xf numFmtId="0" fontId="3" fillId="4" borderId="0" xfId="1" applyFont="1" applyFill="1"/>
    <xf numFmtId="0" fontId="3" fillId="5" borderId="0" xfId="1" applyFont="1" applyFill="1"/>
    <xf numFmtId="14" fontId="4" fillId="0" borderId="0" xfId="1" applyNumberFormat="1" applyFont="1" applyFill="1" applyAlignment="1">
      <alignment horizontal="center" wrapText="1"/>
    </xf>
    <xf numFmtId="4" fontId="7" fillId="2" borderId="1" xfId="0" applyNumberFormat="1" applyFont="1" applyFill="1" applyBorder="1"/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tabSelected="1" zoomScale="90" zoomScaleNormal="90" workbookViewId="0">
      <pane xSplit="4" ySplit="5" topLeftCell="E23" activePane="bottomRight" state="frozen"/>
      <selection pane="topRight" activeCell="E1" sqref="E1"/>
      <selection pane="bottomLeft" activeCell="A9" sqref="A9"/>
      <selection pane="bottomRight" activeCell="J27" sqref="J27"/>
    </sheetView>
  </sheetViews>
  <sheetFormatPr defaultColWidth="9.140625" defaultRowHeight="15.75" x14ac:dyDescent="0.25"/>
  <cols>
    <col min="1" max="1" width="10" style="13" customWidth="1"/>
    <col min="2" max="2" width="52" style="16" customWidth="1"/>
    <col min="3" max="3" width="12.7109375" style="26" customWidth="1"/>
    <col min="4" max="4" width="38" style="16" customWidth="1"/>
    <col min="5" max="6" width="13.140625" style="26" customWidth="1"/>
    <col min="7" max="7" width="16.28515625" style="14" customWidth="1"/>
    <col min="8" max="8" width="16.28515625" style="25" customWidth="1"/>
    <col min="9" max="10" width="22.140625" style="25" customWidth="1"/>
    <col min="11" max="16384" width="9.140625" style="10"/>
  </cols>
  <sheetData>
    <row r="1" spans="1:16" s="3" customFormat="1" x14ac:dyDescent="0.25">
      <c r="A1" s="35" t="s">
        <v>52</v>
      </c>
      <c r="B1" s="36"/>
      <c r="D1" s="37"/>
      <c r="E1" s="34"/>
      <c r="F1" s="34"/>
      <c r="G1" s="38"/>
      <c r="M1" s="39"/>
      <c r="P1" s="40"/>
    </row>
    <row r="2" spans="1:16" s="3" customFormat="1" x14ac:dyDescent="0.25">
      <c r="B2" s="36"/>
      <c r="D2" s="37"/>
      <c r="E2" s="34"/>
      <c r="F2" s="34"/>
      <c r="G2" s="38" t="s">
        <v>48</v>
      </c>
      <c r="M2" s="39"/>
      <c r="P2" s="40"/>
    </row>
    <row r="3" spans="1:16" s="2" customFormat="1" x14ac:dyDescent="0.25">
      <c r="A3" s="4" t="s">
        <v>49</v>
      </c>
      <c r="B3" s="17"/>
      <c r="C3" s="4"/>
      <c r="D3" s="15"/>
      <c r="E3" s="5"/>
      <c r="F3" s="5"/>
      <c r="G3" s="38" t="s">
        <v>50</v>
      </c>
      <c r="H3" s="3"/>
      <c r="I3" s="3"/>
      <c r="J3" s="3"/>
      <c r="M3" s="41"/>
      <c r="P3" s="42"/>
    </row>
    <row r="4" spans="1:16" s="1" customFormat="1" x14ac:dyDescent="0.25">
      <c r="A4" s="4" t="s">
        <v>51</v>
      </c>
      <c r="B4" s="17"/>
      <c r="C4" s="4"/>
      <c r="D4" s="43"/>
      <c r="E4" s="5"/>
      <c r="F4" s="5"/>
      <c r="G4" s="38"/>
      <c r="H4" s="3"/>
      <c r="I4" s="3"/>
      <c r="J4" s="3"/>
      <c r="M4" s="39"/>
      <c r="P4" s="40"/>
    </row>
    <row r="5" spans="1:16" ht="78.75" x14ac:dyDescent="0.25">
      <c r="A5" s="8" t="s">
        <v>10</v>
      </c>
      <c r="B5" s="8" t="s">
        <v>11</v>
      </c>
      <c r="C5" s="9" t="s">
        <v>12</v>
      </c>
      <c r="D5" s="23" t="s">
        <v>0</v>
      </c>
      <c r="E5" s="18" t="s">
        <v>1</v>
      </c>
      <c r="F5" s="18" t="s">
        <v>3</v>
      </c>
      <c r="G5" s="7" t="s">
        <v>2</v>
      </c>
      <c r="H5" s="19" t="s">
        <v>24</v>
      </c>
      <c r="I5" s="19" t="s">
        <v>4</v>
      </c>
      <c r="J5" s="19" t="s">
        <v>25</v>
      </c>
    </row>
    <row r="6" spans="1:16" ht="47.25" x14ac:dyDescent="0.25">
      <c r="A6" s="12" t="s">
        <v>26</v>
      </c>
      <c r="B6" s="8" t="s">
        <v>5</v>
      </c>
      <c r="C6" s="11">
        <v>2</v>
      </c>
      <c r="D6" s="24" t="s">
        <v>18</v>
      </c>
      <c r="E6" s="6" t="s">
        <v>44</v>
      </c>
      <c r="F6" s="6">
        <v>50</v>
      </c>
      <c r="G6" s="44"/>
      <c r="H6" s="20">
        <v>8.51</v>
      </c>
      <c r="I6" s="20">
        <f>F6*H6</f>
        <v>425.5</v>
      </c>
      <c r="J6" s="20">
        <f>G6*F6</f>
        <v>0</v>
      </c>
    </row>
    <row r="7" spans="1:16" ht="49.5" customHeight="1" x14ac:dyDescent="0.25">
      <c r="A7" s="12" t="s">
        <v>27</v>
      </c>
      <c r="B7" s="8" t="s">
        <v>28</v>
      </c>
      <c r="C7" s="11">
        <v>3</v>
      </c>
      <c r="D7" s="24" t="s">
        <v>29</v>
      </c>
      <c r="E7" s="6" t="s">
        <v>44</v>
      </c>
      <c r="F7" s="6">
        <v>110</v>
      </c>
      <c r="G7" s="44"/>
      <c r="H7" s="20">
        <v>9.31</v>
      </c>
      <c r="I7" s="20">
        <f>F7*H7</f>
        <v>1024.1000000000001</v>
      </c>
      <c r="J7" s="20">
        <f t="shared" ref="J7:J25" si="0">G7*F7</f>
        <v>0</v>
      </c>
    </row>
    <row r="8" spans="1:16" ht="78.75" x14ac:dyDescent="0.25">
      <c r="A8" s="12" t="s">
        <v>30</v>
      </c>
      <c r="B8" s="8" t="s">
        <v>31</v>
      </c>
      <c r="C8" s="11">
        <v>3</v>
      </c>
      <c r="D8" s="24" t="s">
        <v>47</v>
      </c>
      <c r="E8" s="6" t="s">
        <v>45</v>
      </c>
      <c r="F8" s="6">
        <v>200</v>
      </c>
      <c r="G8" s="44"/>
      <c r="H8" s="20">
        <v>84.62</v>
      </c>
      <c r="I8" s="20">
        <f>F8*H8</f>
        <v>16924</v>
      </c>
      <c r="J8" s="20">
        <f t="shared" si="0"/>
        <v>0</v>
      </c>
    </row>
    <row r="9" spans="1:16" ht="78.75" x14ac:dyDescent="0.25">
      <c r="A9" s="12" t="s">
        <v>30</v>
      </c>
      <c r="B9" s="8" t="s">
        <v>31</v>
      </c>
      <c r="C9" s="11">
        <v>3</v>
      </c>
      <c r="D9" s="24" t="s">
        <v>32</v>
      </c>
      <c r="E9" s="6" t="s">
        <v>45</v>
      </c>
      <c r="F9" s="6">
        <v>8</v>
      </c>
      <c r="G9" s="44"/>
      <c r="H9" s="20">
        <v>735.41</v>
      </c>
      <c r="I9" s="20">
        <f>F9*H9</f>
        <v>5883.28</v>
      </c>
      <c r="J9" s="20">
        <f t="shared" si="0"/>
        <v>0</v>
      </c>
    </row>
    <row r="10" spans="1:16" ht="78.75" x14ac:dyDescent="0.25">
      <c r="A10" s="12" t="s">
        <v>30</v>
      </c>
      <c r="B10" s="8" t="s">
        <v>31</v>
      </c>
      <c r="C10" s="11">
        <v>3</v>
      </c>
      <c r="D10" s="24" t="s">
        <v>13</v>
      </c>
      <c r="E10" s="6" t="s">
        <v>46</v>
      </c>
      <c r="F10" s="6">
        <v>120</v>
      </c>
      <c r="G10" s="44"/>
      <c r="H10" s="20">
        <v>31.19</v>
      </c>
      <c r="I10" s="20">
        <f>F10*H10</f>
        <v>3742.8</v>
      </c>
      <c r="J10" s="20">
        <f t="shared" si="0"/>
        <v>0</v>
      </c>
    </row>
    <row r="11" spans="1:16" ht="78.75" x14ac:dyDescent="0.25">
      <c r="A11" s="12" t="s">
        <v>30</v>
      </c>
      <c r="B11" s="8" t="s">
        <v>31</v>
      </c>
      <c r="C11" s="11">
        <v>3</v>
      </c>
      <c r="D11" s="24" t="s">
        <v>21</v>
      </c>
      <c r="E11" s="6" t="s">
        <v>44</v>
      </c>
      <c r="F11" s="6">
        <v>40</v>
      </c>
      <c r="G11" s="44"/>
      <c r="H11" s="20">
        <v>9.4700000000000006</v>
      </c>
      <c r="I11" s="20">
        <f>F11*H11</f>
        <v>378.8</v>
      </c>
      <c r="J11" s="20">
        <f t="shared" si="0"/>
        <v>0</v>
      </c>
    </row>
    <row r="12" spans="1:16" ht="78.75" x14ac:dyDescent="0.25">
      <c r="A12" s="12" t="s">
        <v>30</v>
      </c>
      <c r="B12" s="8" t="s">
        <v>31</v>
      </c>
      <c r="C12" s="11">
        <v>3</v>
      </c>
      <c r="D12" s="24" t="s">
        <v>33</v>
      </c>
      <c r="E12" s="6" t="s">
        <v>46</v>
      </c>
      <c r="F12" s="6">
        <v>30</v>
      </c>
      <c r="G12" s="44"/>
      <c r="H12" s="20">
        <v>38.729999999999997</v>
      </c>
      <c r="I12" s="20">
        <f>F12*H12</f>
        <v>1161.8999999999999</v>
      </c>
      <c r="J12" s="20">
        <f t="shared" si="0"/>
        <v>0</v>
      </c>
    </row>
    <row r="13" spans="1:16" ht="78.75" x14ac:dyDescent="0.25">
      <c r="A13" s="12" t="s">
        <v>30</v>
      </c>
      <c r="B13" s="8" t="s">
        <v>31</v>
      </c>
      <c r="C13" s="11">
        <v>3</v>
      </c>
      <c r="D13" s="24" t="s">
        <v>34</v>
      </c>
      <c r="E13" s="6" t="s">
        <v>46</v>
      </c>
      <c r="F13" s="6">
        <v>20</v>
      </c>
      <c r="G13" s="44"/>
      <c r="H13" s="20">
        <v>40.03</v>
      </c>
      <c r="I13" s="20">
        <f>F13*H13</f>
        <v>800.6</v>
      </c>
      <c r="J13" s="20">
        <f t="shared" si="0"/>
        <v>0</v>
      </c>
    </row>
    <row r="14" spans="1:16" ht="78.75" x14ac:dyDescent="0.25">
      <c r="A14" s="12" t="s">
        <v>30</v>
      </c>
      <c r="B14" s="8" t="s">
        <v>31</v>
      </c>
      <c r="C14" s="11">
        <v>3</v>
      </c>
      <c r="D14" s="24" t="s">
        <v>19</v>
      </c>
      <c r="E14" s="6" t="s">
        <v>46</v>
      </c>
      <c r="F14" s="6">
        <v>15</v>
      </c>
      <c r="G14" s="44"/>
      <c r="H14" s="20">
        <v>31.19</v>
      </c>
      <c r="I14" s="20">
        <f>F14*H14</f>
        <v>467.85</v>
      </c>
      <c r="J14" s="20">
        <f t="shared" si="0"/>
        <v>0</v>
      </c>
    </row>
    <row r="15" spans="1:16" ht="78.75" x14ac:dyDescent="0.25">
      <c r="A15" s="12" t="s">
        <v>30</v>
      </c>
      <c r="B15" s="8" t="s">
        <v>31</v>
      </c>
      <c r="C15" s="11">
        <v>3</v>
      </c>
      <c r="D15" s="24" t="s">
        <v>14</v>
      </c>
      <c r="E15" s="6" t="s">
        <v>46</v>
      </c>
      <c r="F15" s="6">
        <v>70</v>
      </c>
      <c r="G15" s="44"/>
      <c r="H15" s="20">
        <v>29.41</v>
      </c>
      <c r="I15" s="20">
        <f>F15*H15</f>
        <v>2058.6999999999998</v>
      </c>
      <c r="J15" s="20">
        <f t="shared" si="0"/>
        <v>0</v>
      </c>
    </row>
    <row r="16" spans="1:16" ht="78.75" x14ac:dyDescent="0.25">
      <c r="A16" s="12" t="s">
        <v>30</v>
      </c>
      <c r="B16" s="8" t="s">
        <v>31</v>
      </c>
      <c r="C16" s="11">
        <v>3</v>
      </c>
      <c r="D16" s="24" t="s">
        <v>22</v>
      </c>
      <c r="E16" s="6" t="s">
        <v>44</v>
      </c>
      <c r="F16" s="6">
        <v>120</v>
      </c>
      <c r="G16" s="44"/>
      <c r="H16" s="20">
        <v>9.31</v>
      </c>
      <c r="I16" s="20">
        <f>F16*H16</f>
        <v>1117.2</v>
      </c>
      <c r="J16" s="20">
        <f t="shared" si="0"/>
        <v>0</v>
      </c>
    </row>
    <row r="17" spans="1:10" ht="47.25" x14ac:dyDescent="0.25">
      <c r="A17" s="12" t="s">
        <v>35</v>
      </c>
      <c r="B17" s="8" t="s">
        <v>6</v>
      </c>
      <c r="C17" s="11">
        <v>2</v>
      </c>
      <c r="D17" s="24" t="s">
        <v>16</v>
      </c>
      <c r="E17" s="6" t="s">
        <v>44</v>
      </c>
      <c r="F17" s="6">
        <v>80</v>
      </c>
      <c r="G17" s="44"/>
      <c r="H17" s="20">
        <v>8.51</v>
      </c>
      <c r="I17" s="20">
        <f>F17*H17</f>
        <v>680.8</v>
      </c>
      <c r="J17" s="20">
        <f t="shared" si="0"/>
        <v>0</v>
      </c>
    </row>
    <row r="18" spans="1:10" ht="47.25" x14ac:dyDescent="0.25">
      <c r="A18" s="12" t="s">
        <v>35</v>
      </c>
      <c r="B18" s="8" t="s">
        <v>6</v>
      </c>
      <c r="C18" s="11">
        <v>2</v>
      </c>
      <c r="D18" s="24" t="s">
        <v>15</v>
      </c>
      <c r="E18" s="6" t="s">
        <v>44</v>
      </c>
      <c r="F18" s="6">
        <v>80</v>
      </c>
      <c r="G18" s="44"/>
      <c r="H18" s="20">
        <v>8.51</v>
      </c>
      <c r="I18" s="20">
        <f>F18*H18</f>
        <v>680.8</v>
      </c>
      <c r="J18" s="20">
        <f t="shared" si="0"/>
        <v>0</v>
      </c>
    </row>
    <row r="19" spans="1:10" ht="63" x14ac:dyDescent="0.25">
      <c r="A19" s="12" t="s">
        <v>36</v>
      </c>
      <c r="B19" s="8" t="s">
        <v>9</v>
      </c>
      <c r="C19" s="11">
        <v>4</v>
      </c>
      <c r="D19" s="24" t="s">
        <v>17</v>
      </c>
      <c r="E19" s="6" t="s">
        <v>44</v>
      </c>
      <c r="F19" s="6">
        <v>90</v>
      </c>
      <c r="G19" s="44"/>
      <c r="H19" s="20">
        <v>9.9499999999999993</v>
      </c>
      <c r="I19" s="20">
        <f>F19*H19</f>
        <v>895.49999999999989</v>
      </c>
      <c r="J19" s="20">
        <f t="shared" si="0"/>
        <v>0</v>
      </c>
    </row>
    <row r="20" spans="1:10" ht="47.25" x14ac:dyDescent="0.25">
      <c r="A20" s="12" t="s">
        <v>37</v>
      </c>
      <c r="B20" s="8" t="s">
        <v>7</v>
      </c>
      <c r="C20" s="11">
        <v>3</v>
      </c>
      <c r="D20" s="24" t="s">
        <v>38</v>
      </c>
      <c r="E20" s="6" t="s">
        <v>45</v>
      </c>
      <c r="F20" s="6">
        <v>35</v>
      </c>
      <c r="G20" s="44"/>
      <c r="H20" s="20">
        <v>114.5</v>
      </c>
      <c r="I20" s="20">
        <f>F20*H20</f>
        <v>4007.5</v>
      </c>
      <c r="J20" s="20">
        <f t="shared" si="0"/>
        <v>0</v>
      </c>
    </row>
    <row r="21" spans="1:10" ht="47.25" x14ac:dyDescent="0.25">
      <c r="A21" s="12" t="s">
        <v>37</v>
      </c>
      <c r="B21" s="8" t="s">
        <v>7</v>
      </c>
      <c r="C21" s="11">
        <v>3</v>
      </c>
      <c r="D21" s="24" t="s">
        <v>39</v>
      </c>
      <c r="E21" s="6" t="s">
        <v>45</v>
      </c>
      <c r="F21" s="6">
        <v>25</v>
      </c>
      <c r="G21" s="44"/>
      <c r="H21" s="20">
        <v>144.29</v>
      </c>
      <c r="I21" s="20">
        <f>F21*H21</f>
        <v>3607.25</v>
      </c>
      <c r="J21" s="20">
        <f t="shared" si="0"/>
        <v>0</v>
      </c>
    </row>
    <row r="22" spans="1:10" ht="47.25" x14ac:dyDescent="0.25">
      <c r="A22" s="12" t="s">
        <v>37</v>
      </c>
      <c r="B22" s="8" t="s">
        <v>7</v>
      </c>
      <c r="C22" s="11">
        <v>3</v>
      </c>
      <c r="D22" s="24" t="s">
        <v>40</v>
      </c>
      <c r="E22" s="6" t="s">
        <v>45</v>
      </c>
      <c r="F22" s="6">
        <v>45</v>
      </c>
      <c r="G22" s="44"/>
      <c r="H22" s="20">
        <v>103.33</v>
      </c>
      <c r="I22" s="20">
        <f>F22*H22</f>
        <v>4649.8500000000004</v>
      </c>
      <c r="J22" s="20">
        <f t="shared" si="0"/>
        <v>0</v>
      </c>
    </row>
    <row r="23" spans="1:10" ht="47.25" x14ac:dyDescent="0.25">
      <c r="A23" s="12" t="s">
        <v>37</v>
      </c>
      <c r="B23" s="8" t="s">
        <v>7</v>
      </c>
      <c r="C23" s="11">
        <v>3</v>
      </c>
      <c r="D23" s="24" t="s">
        <v>20</v>
      </c>
      <c r="E23" s="6" t="s">
        <v>45</v>
      </c>
      <c r="F23" s="6">
        <v>250</v>
      </c>
      <c r="G23" s="44"/>
      <c r="H23" s="20">
        <v>32.58</v>
      </c>
      <c r="I23" s="20">
        <f>F23*H23</f>
        <v>8145</v>
      </c>
      <c r="J23" s="20">
        <f t="shared" si="0"/>
        <v>0</v>
      </c>
    </row>
    <row r="24" spans="1:10" ht="46.5" customHeight="1" x14ac:dyDescent="0.25">
      <c r="A24" s="12" t="s">
        <v>41</v>
      </c>
      <c r="B24" s="8" t="s">
        <v>8</v>
      </c>
      <c r="C24" s="11">
        <v>3</v>
      </c>
      <c r="D24" s="24" t="s">
        <v>42</v>
      </c>
      <c r="E24" s="6" t="s">
        <v>44</v>
      </c>
      <c r="F24" s="6">
        <v>120</v>
      </c>
      <c r="G24" s="44"/>
      <c r="H24" s="20">
        <v>9.31</v>
      </c>
      <c r="I24" s="20">
        <f>F24*H24</f>
        <v>1117.2</v>
      </c>
      <c r="J24" s="20">
        <f t="shared" si="0"/>
        <v>0</v>
      </c>
    </row>
    <row r="25" spans="1:10" ht="47.25" x14ac:dyDescent="0.25">
      <c r="A25" s="12" t="s">
        <v>41</v>
      </c>
      <c r="B25" s="8" t="s">
        <v>8</v>
      </c>
      <c r="C25" s="11">
        <v>3</v>
      </c>
      <c r="D25" s="24" t="s">
        <v>43</v>
      </c>
      <c r="E25" s="6" t="s">
        <v>44</v>
      </c>
      <c r="F25" s="6">
        <v>250</v>
      </c>
      <c r="G25" s="44"/>
      <c r="H25" s="20">
        <v>9.31</v>
      </c>
      <c r="I25" s="20">
        <f>F25*H25</f>
        <v>2327.5</v>
      </c>
      <c r="J25" s="20">
        <f t="shared" si="0"/>
        <v>0</v>
      </c>
    </row>
    <row r="26" spans="1:10" s="14" customFormat="1" ht="16.5" thickBot="1" x14ac:dyDescent="0.3">
      <c r="A26" s="21"/>
      <c r="B26" s="22"/>
      <c r="C26" s="25"/>
      <c r="D26" s="22"/>
      <c r="E26" s="25"/>
      <c r="F26" s="25"/>
      <c r="H26" s="25"/>
      <c r="I26" s="25"/>
      <c r="J26" s="25"/>
    </row>
    <row r="27" spans="1:10" ht="19.5" thickBot="1" x14ac:dyDescent="0.35">
      <c r="B27" s="31" t="s">
        <v>23</v>
      </c>
      <c r="C27" s="28"/>
      <c r="D27" s="27"/>
      <c r="E27" s="28"/>
      <c r="F27" s="28"/>
      <c r="G27" s="29"/>
      <c r="H27" s="32"/>
      <c r="I27" s="30">
        <f>SUM(I6:I25)</f>
        <v>60096.12999999999</v>
      </c>
      <c r="J27" s="30">
        <f>SUM(J6:J25)</f>
        <v>0</v>
      </c>
    </row>
    <row r="29" spans="1:10" x14ac:dyDescent="0.25">
      <c r="B29" s="33"/>
    </row>
  </sheetData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2022-12-22T11:26:19Z</cp:lastPrinted>
  <dcterms:created xsi:type="dcterms:W3CDTF">2012-03-14T10:26:47Z</dcterms:created>
  <dcterms:modified xsi:type="dcterms:W3CDTF">2024-06-25T08:08:05Z</dcterms:modified>
</cp:coreProperties>
</file>